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80" yWindow="615" windowWidth="26010" windowHeight="13335"/>
  </bookViews>
  <sheets>
    <sheet name="Infrastructure Proposal" sheetId="1" r:id="rId1"/>
    <sheet name="Support" sheetId="2" r:id="rId2"/>
  </sheets>
  <calcPr calcId="125725"/>
</workbook>
</file>

<file path=xl/calcChain.xml><?xml version="1.0" encoding="utf-8"?>
<calcChain xmlns="http://schemas.openxmlformats.org/spreadsheetml/2006/main">
  <c r="G10" i="1"/>
  <c r="B9" i="2"/>
  <c r="C9"/>
  <c r="D9"/>
  <c r="E9"/>
  <c r="F9"/>
  <c r="G9"/>
  <c r="H9"/>
</calcChain>
</file>

<file path=xl/sharedStrings.xml><?xml version="1.0" encoding="utf-8"?>
<sst xmlns="http://schemas.openxmlformats.org/spreadsheetml/2006/main" count="94" uniqueCount="79">
  <si>
    <t>External DNS</t>
  </si>
  <si>
    <t>InfoBlox Appliance</t>
  </si>
  <si>
    <t>Description</t>
  </si>
  <si>
    <t>Replacement of 9 year old external DNS servers running on Optiplex 110.  Redundant secure solution with one appliance at CHC and SBVC.</t>
  </si>
  <si>
    <t>Compellant SANs</t>
  </si>
  <si>
    <t>Compellant</t>
  </si>
  <si>
    <t>Product</t>
  </si>
  <si>
    <t>Project</t>
  </si>
  <si>
    <t>Storage Area Network (SAN) solution for CHC\SBVC\District; fully redundant; 30TB total disk space; Single mailbox restore; Snapshots; Site-to-site replication.</t>
  </si>
  <si>
    <t>Virtualization</t>
  </si>
  <si>
    <t>Dell VMWare</t>
  </si>
  <si>
    <t>Replacement of current server hardware with Dell Blade\VMWare virtual environment; fully redundant locally and between sites.</t>
  </si>
  <si>
    <t>Data Center Power</t>
  </si>
  <si>
    <t>Computer Protection Technologies</t>
  </si>
  <si>
    <t>Complete refresh of SBVC and CHC data center power systems</t>
  </si>
  <si>
    <t>Firewalls</t>
  </si>
  <si>
    <t>Fortigate</t>
  </si>
  <si>
    <t>Replacement of PIX 525s with redundant firewalls for CHC and SBVC, 10GB ready, reporting, VPN, NAC.</t>
  </si>
  <si>
    <t>HP</t>
  </si>
  <si>
    <t>Removal of test and developments off of the production Datatel Server and on to a dedicated server/hardware.</t>
  </si>
  <si>
    <t>Switching Backbone</t>
  </si>
  <si>
    <t>Extreme</t>
  </si>
  <si>
    <t>Replacement of two 6509 backbone switches.  Speed increase to 10GB, new supervisors, current IOS</t>
  </si>
  <si>
    <t>Switching Edge</t>
  </si>
  <si>
    <t>Replacement of old edge switches</t>
  </si>
  <si>
    <t>Locations</t>
  </si>
  <si>
    <t>CHC, SBVC</t>
  </si>
  <si>
    <t>CHC, SBVC, District</t>
  </si>
  <si>
    <t>SBVC</t>
  </si>
  <si>
    <t>Old to CHC, new to SBVC</t>
  </si>
  <si>
    <t>Price Each</t>
  </si>
  <si>
    <t>Total Cost</t>
  </si>
  <si>
    <t>Support Included</t>
  </si>
  <si>
    <t>3 years</t>
  </si>
  <si>
    <t>Cost of Support Thereafter</t>
  </si>
  <si>
    <t>Datatel Production Server</t>
  </si>
  <si>
    <t>Lifetime</t>
  </si>
  <si>
    <t>1 Year</t>
  </si>
  <si>
    <t>3 - 5 Years</t>
  </si>
  <si>
    <t>Varies by Site</t>
  </si>
  <si>
    <t>$174,389/             3 Years</t>
  </si>
  <si>
    <t>$28,340/           Year</t>
  </si>
  <si>
    <t>$8,423/         Year</t>
  </si>
  <si>
    <t>$2,300/          Year</t>
  </si>
  <si>
    <t>$18,297/         3 Years; $24,197/           5 Years</t>
  </si>
  <si>
    <t>$27,294/      3 Years</t>
  </si>
  <si>
    <t>$6,590/         3 Years</t>
  </si>
  <si>
    <t>$0</t>
  </si>
  <si>
    <t>Time Frame</t>
  </si>
  <si>
    <t>05/03/2010 - 05/14/2010</t>
  </si>
  <si>
    <t>Total Days</t>
  </si>
  <si>
    <t>05/17/2010 - 06/11/2010</t>
  </si>
  <si>
    <t>06/16/2010 - 12/31/2010</t>
  </si>
  <si>
    <t>05/03/2010 - 05/11/2010</t>
  </si>
  <si>
    <t>10/13/2010 - 11/23/2010</t>
  </si>
  <si>
    <t>01/03/2011 - 02/11/2011</t>
  </si>
  <si>
    <t>01/24/2011 - 03/25/2011</t>
  </si>
  <si>
    <t>06/01/2011 - 10/04/2011</t>
  </si>
  <si>
    <t>10 Days</t>
  </si>
  <si>
    <t>20 Days</t>
  </si>
  <si>
    <t>143 Days</t>
  </si>
  <si>
    <t>7 Days</t>
  </si>
  <si>
    <t>30 Days</t>
  </si>
  <si>
    <t>45 Days</t>
  </si>
  <si>
    <t>90 Days</t>
  </si>
  <si>
    <t>Total Time</t>
  </si>
  <si>
    <t>Qty</t>
  </si>
  <si>
    <t>Year 1</t>
  </si>
  <si>
    <t>Year 2</t>
  </si>
  <si>
    <t>Year 3</t>
  </si>
  <si>
    <t>Year 4</t>
  </si>
  <si>
    <t>Year 5</t>
  </si>
  <si>
    <t>Year 6</t>
  </si>
  <si>
    <t>Year 7</t>
  </si>
  <si>
    <t>SANs</t>
  </si>
  <si>
    <t>Power</t>
  </si>
  <si>
    <t>Datatel</t>
  </si>
  <si>
    <t>Switching</t>
  </si>
  <si>
    <t>Total Maintenance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</si>
</sst>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2" borderId="7" xfId="0" applyFill="1" applyBorder="1"/>
    <xf numFmtId="0" fontId="0" fillId="0" borderId="11" xfId="0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164" fontId="0" fillId="0" borderId="11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2" borderId="8" xfId="0" applyNumberFormat="1" applyFill="1" applyBorder="1"/>
    <xf numFmtId="164" fontId="0" fillId="2" borderId="9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view="pageLayout" zoomScaleNormal="100" workbookViewId="0">
      <selection activeCell="I15" sqref="I15"/>
    </sheetView>
  </sheetViews>
  <sheetFormatPr defaultRowHeight="12.75"/>
  <cols>
    <col min="1" max="1" width="14" style="12" customWidth="1"/>
    <col min="2" max="2" width="11.5703125" style="13" customWidth="1"/>
    <col min="3" max="3" width="30.85546875" style="2" customWidth="1"/>
    <col min="4" max="4" width="5.85546875" style="14" customWidth="1"/>
    <col min="5" max="5" width="9.28515625" style="15" customWidth="1"/>
    <col min="6" max="6" width="11.28515625" style="14" customWidth="1"/>
    <col min="7" max="7" width="12.28515625" style="14" customWidth="1"/>
    <col min="8" max="8" width="7.85546875" style="14" customWidth="1"/>
    <col min="9" max="9" width="9.85546875" style="15" customWidth="1"/>
    <col min="10" max="10" width="11.7109375" style="14" customWidth="1"/>
    <col min="11" max="11" width="9.85546875" style="14" customWidth="1"/>
    <col min="12" max="16384" width="9.140625" style="10"/>
  </cols>
  <sheetData>
    <row r="1" spans="1:11" s="2" customFormat="1" ht="51" customHeight="1" thickBot="1">
      <c r="A1" s="38" t="s">
        <v>7</v>
      </c>
      <c r="B1" s="39" t="s">
        <v>6</v>
      </c>
      <c r="C1" s="40" t="s">
        <v>2</v>
      </c>
      <c r="D1" s="41" t="s">
        <v>66</v>
      </c>
      <c r="E1" s="41" t="s">
        <v>25</v>
      </c>
      <c r="F1" s="41" t="s">
        <v>30</v>
      </c>
      <c r="G1" s="41" t="s">
        <v>31</v>
      </c>
      <c r="H1" s="41" t="s">
        <v>32</v>
      </c>
      <c r="I1" s="41" t="s">
        <v>34</v>
      </c>
      <c r="J1" s="41" t="s">
        <v>48</v>
      </c>
      <c r="K1" s="42" t="s">
        <v>50</v>
      </c>
    </row>
    <row r="2" spans="1:11" ht="51" customHeight="1">
      <c r="A2" s="29" t="s">
        <v>0</v>
      </c>
      <c r="B2" s="30" t="s">
        <v>1</v>
      </c>
      <c r="C2" s="31" t="s">
        <v>3</v>
      </c>
      <c r="D2" s="32">
        <v>2</v>
      </c>
      <c r="E2" s="33" t="s">
        <v>26</v>
      </c>
      <c r="F2" s="34">
        <v>10320.39</v>
      </c>
      <c r="G2" s="34">
        <v>20640.78</v>
      </c>
      <c r="H2" s="32" t="s">
        <v>33</v>
      </c>
      <c r="I2" s="35" t="s">
        <v>46</v>
      </c>
      <c r="J2" s="36" t="s">
        <v>49</v>
      </c>
      <c r="K2" s="37" t="s">
        <v>58</v>
      </c>
    </row>
    <row r="3" spans="1:11" ht="66.75" customHeight="1">
      <c r="A3" s="18" t="s">
        <v>4</v>
      </c>
      <c r="B3" s="3" t="s">
        <v>5</v>
      </c>
      <c r="C3" s="4" t="s">
        <v>8</v>
      </c>
      <c r="D3" s="5">
        <v>3</v>
      </c>
      <c r="E3" s="6" t="s">
        <v>27</v>
      </c>
      <c r="F3" s="6" t="s">
        <v>39</v>
      </c>
      <c r="G3" s="7">
        <v>358295.34</v>
      </c>
      <c r="H3" s="5" t="s">
        <v>33</v>
      </c>
      <c r="I3" s="8" t="s">
        <v>45</v>
      </c>
      <c r="J3" s="9" t="s">
        <v>51</v>
      </c>
      <c r="K3" s="19" t="s">
        <v>59</v>
      </c>
    </row>
    <row r="4" spans="1:11" ht="52.5" customHeight="1">
      <c r="A4" s="18" t="s">
        <v>9</v>
      </c>
      <c r="B4" s="3" t="s">
        <v>10</v>
      </c>
      <c r="C4" s="4" t="s">
        <v>11</v>
      </c>
      <c r="D4" s="5">
        <v>1</v>
      </c>
      <c r="E4" s="6" t="s">
        <v>27</v>
      </c>
      <c r="F4" s="7">
        <v>114029.78</v>
      </c>
      <c r="G4" s="7">
        <v>114029.78</v>
      </c>
      <c r="H4" s="5" t="s">
        <v>38</v>
      </c>
      <c r="I4" s="8" t="s">
        <v>44</v>
      </c>
      <c r="J4" s="9" t="s">
        <v>52</v>
      </c>
      <c r="K4" s="19" t="s">
        <v>60</v>
      </c>
    </row>
    <row r="5" spans="1:11" ht="42.75" customHeight="1">
      <c r="A5" s="18" t="s">
        <v>12</v>
      </c>
      <c r="B5" s="3" t="s">
        <v>13</v>
      </c>
      <c r="C5" s="11" t="s">
        <v>14</v>
      </c>
      <c r="D5" s="5">
        <v>2</v>
      </c>
      <c r="E5" s="6" t="s">
        <v>26</v>
      </c>
      <c r="F5" s="7">
        <v>18394.419999999998</v>
      </c>
      <c r="G5" s="7">
        <v>36788.83</v>
      </c>
      <c r="H5" s="5" t="s">
        <v>37</v>
      </c>
      <c r="I5" s="8" t="s">
        <v>43</v>
      </c>
      <c r="J5" s="9" t="s">
        <v>53</v>
      </c>
      <c r="K5" s="19" t="s">
        <v>61</v>
      </c>
    </row>
    <row r="6" spans="1:11" ht="39" customHeight="1">
      <c r="A6" s="18" t="s">
        <v>15</v>
      </c>
      <c r="B6" s="3" t="s">
        <v>16</v>
      </c>
      <c r="C6" s="4" t="s">
        <v>17</v>
      </c>
      <c r="D6" s="5">
        <v>4</v>
      </c>
      <c r="E6" s="6" t="s">
        <v>26</v>
      </c>
      <c r="F6" s="7">
        <v>66696.56</v>
      </c>
      <c r="G6" s="7">
        <v>266786.24</v>
      </c>
      <c r="H6" s="5" t="s">
        <v>37</v>
      </c>
      <c r="I6" s="8" t="s">
        <v>42</v>
      </c>
      <c r="J6" s="9" t="s">
        <v>54</v>
      </c>
      <c r="K6" s="19" t="s">
        <v>62</v>
      </c>
    </row>
    <row r="7" spans="1:11" ht="37.5" customHeight="1">
      <c r="A7" s="18" t="s">
        <v>35</v>
      </c>
      <c r="B7" s="3" t="s">
        <v>18</v>
      </c>
      <c r="C7" s="4" t="s">
        <v>19</v>
      </c>
      <c r="D7" s="5">
        <v>1</v>
      </c>
      <c r="E7" s="6" t="s">
        <v>29</v>
      </c>
      <c r="F7" s="7">
        <v>795555.03</v>
      </c>
      <c r="G7" s="7">
        <v>795555.03</v>
      </c>
      <c r="H7" s="5" t="s">
        <v>33</v>
      </c>
      <c r="I7" s="8" t="s">
        <v>40</v>
      </c>
      <c r="J7" s="9" t="s">
        <v>55</v>
      </c>
      <c r="K7" s="19" t="s">
        <v>62</v>
      </c>
    </row>
    <row r="8" spans="1:11" ht="38.25" customHeight="1">
      <c r="A8" s="18" t="s">
        <v>20</v>
      </c>
      <c r="B8" s="3" t="s">
        <v>21</v>
      </c>
      <c r="C8" s="4" t="s">
        <v>22</v>
      </c>
      <c r="D8" s="5">
        <v>2</v>
      </c>
      <c r="E8" s="6" t="s">
        <v>28</v>
      </c>
      <c r="F8" s="7">
        <v>100877.55</v>
      </c>
      <c r="G8" s="7">
        <v>201755.1</v>
      </c>
      <c r="H8" s="5" t="s">
        <v>37</v>
      </c>
      <c r="I8" s="8" t="s">
        <v>41</v>
      </c>
      <c r="J8" s="9" t="s">
        <v>56</v>
      </c>
      <c r="K8" s="19" t="s">
        <v>63</v>
      </c>
    </row>
    <row r="9" spans="1:11" ht="30.75" customHeight="1" thickBot="1">
      <c r="A9" s="20" t="s">
        <v>23</v>
      </c>
      <c r="B9" s="21" t="s">
        <v>21</v>
      </c>
      <c r="C9" s="22" t="s">
        <v>24</v>
      </c>
      <c r="D9" s="23">
        <v>54</v>
      </c>
      <c r="E9" s="24" t="s">
        <v>27</v>
      </c>
      <c r="F9" s="25">
        <v>13936.97</v>
      </c>
      <c r="G9" s="25">
        <v>752596.2</v>
      </c>
      <c r="H9" s="23" t="s">
        <v>36</v>
      </c>
      <c r="I9" s="26" t="s">
        <v>47</v>
      </c>
      <c r="J9" s="27" t="s">
        <v>57</v>
      </c>
      <c r="K9" s="28" t="s">
        <v>64</v>
      </c>
    </row>
    <row r="10" spans="1:11" ht="13.5" thickBot="1">
      <c r="A10" s="43"/>
      <c r="B10" s="44"/>
      <c r="C10" s="45"/>
      <c r="D10" s="46"/>
      <c r="E10" s="41"/>
      <c r="F10" s="47" t="s">
        <v>31</v>
      </c>
      <c r="G10" s="48">
        <f>SUM(G2:G9)</f>
        <v>2546447.2999999998</v>
      </c>
      <c r="H10" s="47"/>
      <c r="I10" s="49"/>
      <c r="J10" s="41" t="s">
        <v>65</v>
      </c>
      <c r="K10" s="42">
        <v>375</v>
      </c>
    </row>
    <row r="11" spans="1:11">
      <c r="G11" s="16"/>
      <c r="I11" s="17"/>
    </row>
    <row r="12" spans="1:11">
      <c r="I12" s="17"/>
    </row>
  </sheetData>
  <pageMargins left="0.25" right="0.17" top="0.75" bottom="0.75" header="0.3" footer="0.3"/>
  <pageSetup orientation="landscape" r:id="rId1"/>
  <headerFooter>
    <oddHeader>&amp;C&amp;"-,Bold"Proposed District-Wide Core Infrastructure Upgrade</oddHeader>
  </headerFooter>
  <ignoredErrors>
    <ignoredError sqref="I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Layout" zoomScaleNormal="100" workbookViewId="0">
      <selection activeCell="B18" sqref="B18"/>
    </sheetView>
  </sheetViews>
  <sheetFormatPr defaultRowHeight="15"/>
  <cols>
    <col min="1" max="1" width="18.28515625" customWidth="1"/>
    <col min="2" max="2" width="9.28515625" bestFit="1" customWidth="1"/>
    <col min="3" max="8" width="11.140625" bestFit="1" customWidth="1"/>
  </cols>
  <sheetData>
    <row r="1" spans="1:8" ht="15.75" thickBot="1">
      <c r="A1" s="53" t="s">
        <v>7</v>
      </c>
      <c r="B1" s="54" t="s">
        <v>67</v>
      </c>
      <c r="C1" s="54" t="s">
        <v>68</v>
      </c>
      <c r="D1" s="54" t="s">
        <v>69</v>
      </c>
      <c r="E1" s="54" t="s">
        <v>70</v>
      </c>
      <c r="F1" s="54" t="s">
        <v>71</v>
      </c>
      <c r="G1" s="54" t="s">
        <v>72</v>
      </c>
      <c r="H1" s="55" t="s">
        <v>73</v>
      </c>
    </row>
    <row r="2" spans="1:8">
      <c r="A2" s="52" t="s">
        <v>0</v>
      </c>
      <c r="B2" s="56">
        <v>0</v>
      </c>
      <c r="C2" s="56">
        <v>0</v>
      </c>
      <c r="D2" s="56">
        <v>0</v>
      </c>
      <c r="E2" s="56">
        <v>6590</v>
      </c>
      <c r="F2" s="56">
        <v>0</v>
      </c>
      <c r="G2" s="56">
        <v>0</v>
      </c>
      <c r="H2" s="56">
        <v>0</v>
      </c>
    </row>
    <row r="3" spans="1:8">
      <c r="A3" s="1" t="s">
        <v>74</v>
      </c>
      <c r="B3" s="57">
        <v>0</v>
      </c>
      <c r="C3" s="57">
        <v>0</v>
      </c>
      <c r="D3" s="57">
        <v>0</v>
      </c>
      <c r="E3" s="57">
        <v>27294</v>
      </c>
      <c r="F3" s="57">
        <v>0</v>
      </c>
      <c r="G3" s="57">
        <v>0</v>
      </c>
      <c r="H3" s="57">
        <v>0</v>
      </c>
    </row>
    <row r="4" spans="1:8">
      <c r="A4" s="1" t="s">
        <v>9</v>
      </c>
      <c r="B4" s="57">
        <v>0</v>
      </c>
      <c r="C4" s="57">
        <v>0</v>
      </c>
      <c r="D4" s="57">
        <v>0</v>
      </c>
      <c r="E4" s="57">
        <v>18297</v>
      </c>
      <c r="F4" s="57">
        <v>0</v>
      </c>
      <c r="G4" s="57">
        <v>24197</v>
      </c>
      <c r="H4" s="57">
        <v>18297</v>
      </c>
    </row>
    <row r="5" spans="1:8">
      <c r="A5" s="1" t="s">
        <v>75</v>
      </c>
      <c r="B5" s="57">
        <v>0</v>
      </c>
      <c r="C5" s="57">
        <v>2300</v>
      </c>
      <c r="D5" s="57">
        <v>2300</v>
      </c>
      <c r="E5" s="57">
        <v>2300</v>
      </c>
      <c r="F5" s="57">
        <v>2300</v>
      </c>
      <c r="G5" s="57">
        <v>2300</v>
      </c>
      <c r="H5" s="57">
        <v>2300</v>
      </c>
    </row>
    <row r="6" spans="1:8">
      <c r="A6" s="1" t="s">
        <v>15</v>
      </c>
      <c r="B6" s="57">
        <v>0</v>
      </c>
      <c r="C6" s="57">
        <v>84230</v>
      </c>
      <c r="D6" s="57">
        <v>84230</v>
      </c>
      <c r="E6" s="57">
        <v>84230</v>
      </c>
      <c r="F6" s="57">
        <v>84230</v>
      </c>
      <c r="G6" s="57">
        <v>84230</v>
      </c>
      <c r="H6" s="57">
        <v>84230</v>
      </c>
    </row>
    <row r="7" spans="1:8">
      <c r="A7" s="1" t="s">
        <v>76</v>
      </c>
      <c r="B7" s="57">
        <v>0</v>
      </c>
      <c r="C7" s="57">
        <v>0</v>
      </c>
      <c r="D7" s="57">
        <v>0</v>
      </c>
      <c r="E7" s="57">
        <v>174389</v>
      </c>
      <c r="F7" s="57">
        <v>0</v>
      </c>
      <c r="G7" s="57">
        <v>0</v>
      </c>
      <c r="H7" s="57">
        <v>0</v>
      </c>
    </row>
    <row r="8" spans="1:8" ht="15.75" thickBot="1">
      <c r="A8" s="50" t="s">
        <v>77</v>
      </c>
      <c r="B8" s="58">
        <v>0</v>
      </c>
      <c r="C8" s="58">
        <v>28340</v>
      </c>
      <c r="D8" s="58">
        <v>28340</v>
      </c>
      <c r="E8" s="58">
        <v>28340</v>
      </c>
      <c r="F8" s="58">
        <v>28340</v>
      </c>
      <c r="G8" s="58">
        <v>28340</v>
      </c>
      <c r="H8" s="58">
        <v>28340</v>
      </c>
    </row>
    <row r="9" spans="1:8" ht="15.75" thickBot="1">
      <c r="A9" s="51" t="s">
        <v>78</v>
      </c>
      <c r="B9" s="59">
        <f t="shared" ref="B9:H9" si="0">SUM(B2:B8)</f>
        <v>0</v>
      </c>
      <c r="C9" s="59">
        <f t="shared" si="0"/>
        <v>114870</v>
      </c>
      <c r="D9" s="59">
        <f t="shared" si="0"/>
        <v>114870</v>
      </c>
      <c r="E9" s="59">
        <f t="shared" si="0"/>
        <v>341440</v>
      </c>
      <c r="F9" s="59">
        <f t="shared" si="0"/>
        <v>114870</v>
      </c>
      <c r="G9" s="59">
        <f t="shared" si="0"/>
        <v>139067</v>
      </c>
      <c r="H9" s="60">
        <f t="shared" si="0"/>
        <v>133167</v>
      </c>
    </row>
  </sheetData>
  <pageMargins left="0.7" right="0.7" top="0.75" bottom="0.75" header="0.3" footer="0.3"/>
  <pageSetup orientation="landscape" r:id="rId1"/>
  <headerFooter>
    <oddHeader>&amp;C&amp;"-,Bold"Projected Maintenance and Support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Infrastructure Proposal</vt:lpstr>
      <vt:lpstr>Support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Kuck, Dr. Glen</dc:creator>
  <cp:lastModifiedBy>Kuck, Dr. Glen</cp:lastModifiedBy>
  <cp:lastPrinted>2010-03-24T16:36:58Z</cp:lastPrinted>
  <dcterms:created xsi:type="dcterms:W3CDTF">2010-03-23T16:46:48Z</dcterms:created>
  <dcterms:modified xsi:type="dcterms:W3CDTF">2010-03-24T16:37:19Z</dcterms:modified>
</cp:coreProperties>
</file>